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07"/>
  <workbookPr filterPrivacy="1" defaultThemeVersion="124226"/>
  <xr:revisionPtr revIDLastSave="0" documentId="8_{B9542C74-B892-40E4-A416-3C2E274AA26F}" xr6:coauthVersionLast="47" xr6:coauthVersionMax="47" xr10:uidLastSave="{00000000-0000-0000-0000-000000000000}"/>
  <bookViews>
    <workbookView xWindow="-110" yWindow="-110" windowWidth="21820" windowHeight="14020" xr2:uid="{00000000-000D-0000-FFFF-FFFF00000000}"/>
  </bookViews>
  <sheets>
    <sheet name="Data" sheetId="3" r:id="rId1"/>
    <sheet name="Qualitative Questions" sheetId="4" r:id="rId2"/>
    <sheet name="Report" sheetId="7"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 i="3" l="1"/>
  <c r="L9" i="3"/>
  <c r="L10" i="3"/>
  <c r="L11" i="3"/>
  <c r="L12" i="3"/>
  <c r="L13" i="3"/>
  <c r="L14" i="3"/>
  <c r="L15" i="3"/>
  <c r="L16" i="3"/>
  <c r="L17" i="3"/>
  <c r="L18" i="3"/>
  <c r="L19" i="3"/>
  <c r="L20" i="3"/>
  <c r="L21" i="3"/>
  <c r="L22" i="3"/>
  <c r="L23" i="3"/>
  <c r="L24" i="3"/>
  <c r="L25" i="3"/>
  <c r="L26" i="3"/>
  <c r="L7" i="3"/>
  <c r="M13" i="3" l="1"/>
  <c r="N13" i="3" l="1"/>
  <c r="B3" i="7" s="1"/>
  <c r="M21" i="3"/>
  <c r="M7" i="3"/>
  <c r="N7" i="3" s="1"/>
  <c r="B2" i="7" l="1"/>
  <c r="N21" i="3"/>
  <c r="B4" i="7" s="1"/>
  <c r="M27" i="3"/>
  <c r="N27" i="3" l="1"/>
  <c r="B5" i="7" s="1"/>
</calcChain>
</file>

<file path=xl/sharedStrings.xml><?xml version="1.0" encoding="utf-8"?>
<sst xmlns="http://schemas.openxmlformats.org/spreadsheetml/2006/main" count="51" uniqueCount="51">
  <si>
    <r>
      <rPr>
        <b/>
        <sz val="24"/>
        <color theme="1"/>
        <rFont val="Calibri"/>
        <family val="2"/>
      </rPr>
      <t>Dear Learner,</t>
    </r>
    <r>
      <rPr>
        <sz val="24"/>
        <color theme="1"/>
        <rFont val="Calibri"/>
        <family val="2"/>
      </rPr>
      <t xml:space="preserve">
Your judgment in completing the questionnaire with precision and fairness will assist us in improving the course offerings. Therefore, please carefully read and select only one option for each question. We sincerely appreciate your cooperation and assistance.
</t>
    </r>
    <r>
      <rPr>
        <b/>
        <sz val="24"/>
        <color theme="1"/>
        <rFont val="Calibri"/>
        <family val="2"/>
      </rPr>
      <t xml:space="preserve">
Training and Development Deputy at the Center for the Development of Oil Industry Management</t>
    </r>
  </si>
  <si>
    <r>
      <t xml:space="preserve">Title of Course: </t>
    </r>
    <r>
      <rPr>
        <sz val="48"/>
        <color rgb="FF000000"/>
        <rFont val="Calibri"/>
        <family val="2"/>
      </rPr>
      <t>Coaching and Mentoring</t>
    </r>
  </si>
  <si>
    <r>
      <t xml:space="preserve">Instructor: </t>
    </r>
    <r>
      <rPr>
        <sz val="28"/>
        <color rgb="FF000000"/>
        <rFont val="Calibri"/>
        <family val="2"/>
      </rPr>
      <t>Yalda Daneshmandi</t>
    </r>
  </si>
  <si>
    <r>
      <t xml:space="preserve">Date: </t>
    </r>
    <r>
      <rPr>
        <sz val="28"/>
        <color rgb="FF000000"/>
        <rFont val="Calibri"/>
        <family val="2"/>
      </rPr>
      <t>25/12/2020</t>
    </r>
  </si>
  <si>
    <r>
      <t>In-person or Online course:</t>
    </r>
    <r>
      <rPr>
        <sz val="28"/>
        <color rgb="FF000000"/>
        <rFont val="Calibri"/>
        <family val="2"/>
      </rPr>
      <t xml:space="preserve"> In-person</t>
    </r>
  </si>
  <si>
    <r>
      <t xml:space="preserve">Duration: </t>
    </r>
    <r>
      <rPr>
        <sz val="28"/>
        <color rgb="FF000000"/>
        <rFont val="Calibri"/>
        <family val="2"/>
      </rPr>
      <t>16 hours</t>
    </r>
  </si>
  <si>
    <t>Evaluation of participants' satisfaction level with the course 'Coaching &amp; Mentoring'</t>
  </si>
  <si>
    <t>Row</t>
  </si>
  <si>
    <t>Indicators of Evaluation</t>
  </si>
  <si>
    <t>Questions</t>
  </si>
  <si>
    <t>Excellent
(5)</t>
  </si>
  <si>
    <t>Above Expectations
(4)</t>
  </si>
  <si>
    <t xml:space="preserve"> As Expected
(3)</t>
  </si>
  <si>
    <t xml:space="preserve"> Below Expectations
(2)</t>
  </si>
  <si>
    <t>Unacceptable
(1)</t>
  </si>
  <si>
    <t>Avarage</t>
  </si>
  <si>
    <t>The overall average
out of 5</t>
  </si>
  <si>
    <t>The overall average
out of 100</t>
  </si>
  <si>
    <t>Course Content</t>
  </si>
  <si>
    <t>Satisfaction Level with the Timing of the Course</t>
  </si>
  <si>
    <t>Freshness and Novelty of Presented Materials</t>
  </si>
  <si>
    <t>Relevance of Presented Topics to the Course Duration</t>
  </si>
  <si>
    <t>Comprehensibility of Presented Materials</t>
  </si>
  <si>
    <t>Quality and Content of Topics and their Relevance to Participants' Needs</t>
  </si>
  <si>
    <t>Achievement of Course Objectives</t>
  </si>
  <si>
    <t>Course Instructor</t>
  </si>
  <si>
    <t>Instructor's Mastery of the Course Topic</t>
  </si>
  <si>
    <t>Instructor's Ability to Present Material Clearly and Understandably</t>
  </si>
  <si>
    <t>Ethical and Social Interaction of the Instructor with Participants</t>
  </si>
  <si>
    <t>Instructor's Ability to Respond to Participants' Questions</t>
  </si>
  <si>
    <t>Utilization of Diverse Presentation Methods Appropriate to the Course Topic</t>
  </si>
  <si>
    <t>Observance of Order and Timely Presence of the Instructor</t>
  </si>
  <si>
    <t>Instructor's Ability to Encourage Participant Involvement in Discussions</t>
  </si>
  <si>
    <t>Instructor's Ability to Maintain Order and Coherence in Presenting Material and Avoidance of Dispersiveness</t>
  </si>
  <si>
    <t>Quality of Delivery
(Organization)</t>
  </si>
  <si>
    <t>Timely Distribution of Course Materials and Texts</t>
  </si>
  <si>
    <t>Satisfaction with Audio and Visual Facilities</t>
  </si>
  <si>
    <t>Satisfaction with the Quality of the Learning Environment, including Cleanliness, Temperature, Lighting, Ventilation, etc.</t>
  </si>
  <si>
    <t>Interaction and Conduct of Course Facilitators and Executives</t>
  </si>
  <si>
    <t>Quality of Hospitality (Snacks, Lunch, etc.)</t>
  </si>
  <si>
    <t>Organization of the Start and End of the Course</t>
  </si>
  <si>
    <t>Overall Satisfaction Percentage of Learners with the Course</t>
  </si>
  <si>
    <t>Topics that you believe are necessary for you but were not covered during the course.</t>
  </si>
  <si>
    <t>Topics that you believe are probably not necessary for you but were covered during the course.</t>
  </si>
  <si>
    <t>Others</t>
  </si>
  <si>
    <t>Indicators</t>
  </si>
  <si>
    <t>Rating Score</t>
  </si>
  <si>
    <t>Content</t>
  </si>
  <si>
    <t>Instructor</t>
  </si>
  <si>
    <t>Quality of Delivery (Organization)</t>
  </si>
  <si>
    <t>Overall Average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</si>
</sst>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Arial"/>
      <family val="2"/>
      <scheme val="minor"/>
    </font>
    <font>
      <sz val="14"/>
      <color theme="1"/>
      <name val="B Nazanin"/>
      <charset val="178"/>
    </font>
    <font>
      <b/>
      <sz val="14"/>
      <color theme="1"/>
      <name val="Calibri"/>
      <family val="2"/>
    </font>
    <font>
      <sz val="14"/>
      <color theme="1"/>
      <name val="Calibri"/>
      <family val="2"/>
    </font>
    <font>
      <b/>
      <sz val="12"/>
      <color theme="1"/>
      <name val="Calibri"/>
      <family val="2"/>
    </font>
    <font>
      <sz val="12"/>
      <color theme="1"/>
      <name val="Calibri"/>
      <family val="2"/>
    </font>
    <font>
      <b/>
      <sz val="16"/>
      <color theme="1"/>
      <name val="Calibri"/>
      <family val="2"/>
    </font>
    <font>
      <b/>
      <sz val="18"/>
      <color theme="1"/>
      <name val="Calibri"/>
      <family val="2"/>
    </font>
    <font>
      <sz val="24"/>
      <color theme="1"/>
      <name val="Calibri"/>
      <family val="2"/>
    </font>
    <font>
      <b/>
      <sz val="24"/>
      <color theme="1"/>
      <name val="Calibri"/>
      <family val="2"/>
    </font>
    <font>
      <sz val="24"/>
      <color theme="1"/>
      <name val="B Nazanin"/>
      <charset val="178"/>
    </font>
    <font>
      <b/>
      <sz val="28"/>
      <color rgb="FF000000"/>
      <name val="Calibri"/>
      <family val="2"/>
    </font>
    <font>
      <b/>
      <sz val="26"/>
      <color theme="1"/>
      <name val="Calibri"/>
      <family val="2"/>
    </font>
    <font>
      <b/>
      <sz val="36"/>
      <color theme="1"/>
      <name val="Calibri"/>
      <family val="2"/>
    </font>
    <font>
      <b/>
      <sz val="48"/>
      <color rgb="FF000000"/>
      <name val="Calibri"/>
      <family val="2"/>
    </font>
    <font>
      <sz val="48"/>
      <color rgb="FF000000"/>
      <name val="Calibri"/>
      <family val="2"/>
    </font>
    <font>
      <sz val="28"/>
      <color rgb="FF000000"/>
      <name val="Calibri"/>
      <family val="2"/>
    </font>
  </fonts>
  <fills count="9">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3" tint="0.59999389629810485"/>
        <bgColor indexed="64"/>
      </patternFill>
    </fill>
  </fills>
  <borders count="23">
    <border>
      <left/>
      <right/>
      <top/>
      <bottom/>
      <diagonal/>
    </border>
    <border>
      <left style="double">
        <color indexed="64"/>
      </left>
      <right/>
      <top/>
      <bottom/>
      <diagonal/>
    </border>
    <border>
      <left/>
      <right/>
      <top style="double">
        <color indexed="64"/>
      </top>
      <bottom/>
      <diagonal/>
    </border>
    <border>
      <left style="double">
        <color indexed="64"/>
      </left>
      <right style="double">
        <color indexed="64"/>
      </right>
      <top style="double">
        <color indexed="64"/>
      </top>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thin">
        <color indexed="64"/>
      </left>
      <right style="double">
        <color indexed="64"/>
      </right>
      <top style="thin">
        <color indexed="64"/>
      </top>
      <bottom/>
      <diagonal/>
    </border>
    <border>
      <left style="thin">
        <color indexed="64"/>
      </left>
      <right style="double">
        <color indexed="64"/>
      </right>
      <top style="double">
        <color indexed="64"/>
      </top>
      <bottom style="double">
        <color indexed="64"/>
      </bottom>
      <diagonal/>
    </border>
    <border>
      <left style="thin">
        <color indexed="64"/>
      </left>
      <right style="double">
        <color indexed="64"/>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5">
    <xf numFmtId="0" fontId="0" fillId="0" borderId="0" xfId="0"/>
    <xf numFmtId="0" fontId="1" fillId="0" borderId="0" xfId="0" applyFont="1" applyAlignment="1">
      <alignment horizontal="center" vertical="center" shrinkToFit="1"/>
    </xf>
    <xf numFmtId="3" fontId="1" fillId="0" borderId="0" xfId="0" applyNumberFormat="1" applyFont="1" applyAlignment="1">
      <alignment horizontal="center" vertical="center" shrinkToFit="1"/>
    </xf>
    <xf numFmtId="3" fontId="1" fillId="0" borderId="2" xfId="0" applyNumberFormat="1" applyFont="1" applyBorder="1" applyAlignment="1">
      <alignment horizontal="center" vertical="center" shrinkToFit="1"/>
    </xf>
    <xf numFmtId="0" fontId="1" fillId="0" borderId="2" xfId="0" applyFont="1" applyBorder="1" applyAlignment="1">
      <alignment horizontal="center" vertical="center" shrinkToFit="1"/>
    </xf>
    <xf numFmtId="0" fontId="1" fillId="0" borderId="1" xfId="0" applyFont="1" applyBorder="1" applyAlignment="1">
      <alignment horizontal="center" vertical="center" shrinkToFit="1"/>
    </xf>
    <xf numFmtId="4" fontId="1" fillId="0" borderId="0" xfId="0" applyNumberFormat="1" applyFont="1" applyAlignment="1">
      <alignment horizontal="center" vertical="center" shrinkToFit="1"/>
    </xf>
    <xf numFmtId="4" fontId="1" fillId="0" borderId="2" xfId="0" applyNumberFormat="1" applyFont="1" applyBorder="1" applyAlignment="1">
      <alignment horizontal="center" vertical="center" shrinkToFit="1"/>
    </xf>
    <xf numFmtId="0" fontId="0" fillId="0" borderId="0" xfId="0" applyAlignment="1">
      <alignment vertical="top" wrapText="1" readingOrder="2"/>
    </xf>
    <xf numFmtId="0" fontId="3" fillId="0" borderId="0" xfId="0" applyFont="1" applyAlignment="1">
      <alignment horizontal="center" vertical="center" shrinkToFit="1"/>
    </xf>
    <xf numFmtId="0" fontId="5" fillId="3" borderId="4" xfId="0" applyFont="1" applyFill="1" applyBorder="1" applyAlignment="1">
      <alignment horizontal="center" vertical="center" shrinkToFit="1"/>
    </xf>
    <xf numFmtId="3" fontId="5" fillId="3" borderId="4" xfId="0" applyNumberFormat="1" applyFont="1" applyFill="1" applyBorder="1" applyAlignment="1">
      <alignment horizontal="center" vertical="center" shrinkToFit="1"/>
    </xf>
    <xf numFmtId="4" fontId="5" fillId="3" borderId="4" xfId="0" applyNumberFormat="1" applyFont="1" applyFill="1" applyBorder="1" applyAlignment="1">
      <alignment horizontal="center" vertical="center" shrinkToFit="1"/>
    </xf>
    <xf numFmtId="0" fontId="5" fillId="3" borderId="3" xfId="0" applyFont="1" applyFill="1" applyBorder="1" applyAlignment="1">
      <alignment horizontal="center" vertical="center" shrinkToFit="1"/>
    </xf>
    <xf numFmtId="3" fontId="5" fillId="3" borderId="3" xfId="0" applyNumberFormat="1" applyFont="1" applyFill="1" applyBorder="1" applyAlignment="1">
      <alignment horizontal="center" vertical="center" shrinkToFit="1"/>
    </xf>
    <xf numFmtId="3" fontId="5" fillId="3" borderId="9" xfId="0" applyNumberFormat="1" applyFont="1" applyFill="1" applyBorder="1" applyAlignment="1">
      <alignment horizontal="center" vertical="center" shrinkToFit="1"/>
    </xf>
    <xf numFmtId="0" fontId="5" fillId="3" borderId="9" xfId="0" applyFont="1" applyFill="1" applyBorder="1" applyAlignment="1">
      <alignment horizontal="center" vertical="center" shrinkToFit="1"/>
    </xf>
    <xf numFmtId="0" fontId="3" fillId="0" borderId="15" xfId="0" applyFont="1" applyBorder="1" applyAlignment="1">
      <alignment horizontal="center" vertical="center" wrapText="1" readingOrder="2"/>
    </xf>
    <xf numFmtId="0" fontId="3" fillId="0" borderId="18" xfId="0" applyFont="1" applyBorder="1" applyAlignment="1">
      <alignment horizontal="center" vertical="center"/>
    </xf>
    <xf numFmtId="4" fontId="3" fillId="0" borderId="8" xfId="0" applyNumberFormat="1" applyFont="1" applyBorder="1" applyAlignment="1">
      <alignment horizontal="center" vertical="center"/>
    </xf>
    <xf numFmtId="4" fontId="3" fillId="0" borderId="4" xfId="0" applyNumberFormat="1" applyFont="1" applyBorder="1" applyAlignment="1">
      <alignment horizontal="center" vertical="center"/>
    </xf>
    <xf numFmtId="0" fontId="7" fillId="2" borderId="19" xfId="0" applyFont="1" applyFill="1" applyBorder="1" applyAlignment="1">
      <alignment horizontal="center" vertical="center"/>
    </xf>
    <xf numFmtId="4" fontId="7" fillId="2" borderId="4" xfId="0" applyNumberFormat="1" applyFont="1" applyFill="1" applyBorder="1" applyAlignment="1">
      <alignment horizontal="center" vertical="center"/>
    </xf>
    <xf numFmtId="4" fontId="12" fillId="5" borderId="11" xfId="0" applyNumberFormat="1" applyFont="1" applyFill="1" applyBorder="1" applyAlignment="1">
      <alignment horizontal="center" vertical="center" shrinkToFit="1"/>
    </xf>
    <xf numFmtId="0" fontId="4" fillId="8" borderId="3" xfId="0" applyFont="1" applyFill="1" applyBorder="1" applyAlignment="1">
      <alignment horizontal="center" vertical="center" shrinkToFit="1"/>
    </xf>
    <xf numFmtId="0" fontId="6" fillId="8" borderId="5" xfId="0" applyFont="1" applyFill="1" applyBorder="1" applyAlignment="1">
      <alignment horizontal="center" vertical="center" wrapText="1" shrinkToFit="1"/>
    </xf>
    <xf numFmtId="4" fontId="6" fillId="8" borderId="5" xfId="0" applyNumberFormat="1" applyFont="1" applyFill="1" applyBorder="1" applyAlignment="1">
      <alignment horizontal="center" vertical="center" shrinkToFit="1"/>
    </xf>
    <xf numFmtId="4" fontId="6" fillId="8" borderId="5" xfId="0" applyNumberFormat="1" applyFont="1" applyFill="1" applyBorder="1" applyAlignment="1">
      <alignment horizontal="center" vertical="center" wrapText="1" shrinkToFit="1"/>
    </xf>
    <xf numFmtId="0" fontId="7" fillId="8" borderId="15" xfId="0" applyFont="1" applyFill="1" applyBorder="1" applyAlignment="1">
      <alignment horizontal="center" vertical="center" wrapText="1" readingOrder="1"/>
    </xf>
    <xf numFmtId="0" fontId="7" fillId="8" borderId="17" xfId="0" applyFont="1" applyFill="1" applyBorder="1" applyAlignment="1">
      <alignment horizontal="center" vertical="center"/>
    </xf>
    <xf numFmtId="0" fontId="7" fillId="8" borderId="16" xfId="0" applyFont="1" applyFill="1" applyBorder="1" applyAlignment="1">
      <alignment horizontal="center" vertical="center"/>
    </xf>
    <xf numFmtId="0" fontId="8" fillId="4" borderId="15" xfId="0" applyFont="1" applyFill="1" applyBorder="1" applyAlignment="1">
      <alignment horizontal="left" vertical="center" wrapText="1" shrinkToFit="1" readingOrder="1"/>
    </xf>
    <xf numFmtId="0" fontId="10" fillId="4" borderId="15" xfId="0" applyFont="1" applyFill="1" applyBorder="1" applyAlignment="1">
      <alignment horizontal="left" vertical="center" shrinkToFit="1" readingOrder="1"/>
    </xf>
    <xf numFmtId="0" fontId="11" fillId="5" borderId="15" xfId="0" applyFont="1" applyFill="1" applyBorder="1" applyAlignment="1">
      <alignment horizontal="center" vertical="center" wrapText="1" readingOrder="1"/>
    </xf>
    <xf numFmtId="0" fontId="14" fillId="5" borderId="20" xfId="0" applyFont="1" applyFill="1" applyBorder="1" applyAlignment="1">
      <alignment horizontal="center" vertical="center" wrapText="1" readingOrder="1"/>
    </xf>
    <xf numFmtId="0" fontId="11" fillId="5" borderId="21" xfId="0" applyFont="1" applyFill="1" applyBorder="1" applyAlignment="1">
      <alignment horizontal="center" vertical="center" wrapText="1" readingOrder="1"/>
    </xf>
    <xf numFmtId="0" fontId="11" fillId="5" borderId="22" xfId="0" applyFont="1" applyFill="1" applyBorder="1" applyAlignment="1">
      <alignment horizontal="center" vertical="center" wrapText="1" readingOrder="1"/>
    </xf>
    <xf numFmtId="4" fontId="6" fillId="7" borderId="8" xfId="0" applyNumberFormat="1" applyFont="1" applyFill="1" applyBorder="1" applyAlignment="1">
      <alignment horizontal="center" vertical="center" shrinkToFit="1"/>
    </xf>
    <xf numFmtId="4" fontId="6" fillId="7" borderId="9" xfId="0" applyNumberFormat="1" applyFont="1" applyFill="1" applyBorder="1" applyAlignment="1">
      <alignment horizontal="center" vertical="center" shrinkToFit="1"/>
    </xf>
    <xf numFmtId="0" fontId="2" fillId="3" borderId="8" xfId="0" applyFont="1" applyFill="1" applyBorder="1" applyAlignment="1">
      <alignment horizontal="center" vertical="center" wrapText="1" shrinkToFit="1"/>
    </xf>
    <xf numFmtId="0" fontId="2" fillId="3" borderId="8" xfId="0" applyFont="1" applyFill="1" applyBorder="1" applyAlignment="1">
      <alignment horizontal="center" vertical="center" shrinkToFit="1"/>
    </xf>
    <xf numFmtId="0" fontId="5" fillId="3" borderId="12" xfId="0" applyFont="1" applyFill="1" applyBorder="1" applyAlignment="1">
      <alignment horizontal="center" vertical="center" shrinkToFit="1"/>
    </xf>
    <xf numFmtId="0" fontId="5" fillId="3" borderId="13" xfId="0" applyFont="1" applyFill="1" applyBorder="1" applyAlignment="1">
      <alignment horizontal="center" vertical="center" shrinkToFit="1"/>
    </xf>
    <xf numFmtId="0" fontId="5" fillId="3" borderId="14" xfId="0" applyFont="1" applyFill="1" applyBorder="1" applyAlignment="1">
      <alignment horizontal="center" vertical="center" shrinkToFit="1"/>
    </xf>
    <xf numFmtId="0" fontId="5" fillId="3" borderId="5" xfId="0" applyFont="1" applyFill="1" applyBorder="1" applyAlignment="1">
      <alignment horizontal="center" vertical="center" shrinkToFit="1"/>
    </xf>
    <xf numFmtId="0" fontId="5" fillId="3" borderId="6" xfId="0" applyFont="1" applyFill="1" applyBorder="1" applyAlignment="1">
      <alignment horizontal="center" vertical="center" shrinkToFit="1"/>
    </xf>
    <xf numFmtId="0" fontId="5" fillId="3" borderId="7" xfId="0" applyFont="1" applyFill="1" applyBorder="1" applyAlignment="1">
      <alignment horizontal="center" vertical="center" shrinkToFit="1"/>
    </xf>
    <xf numFmtId="0" fontId="5" fillId="3" borderId="10" xfId="0" applyFont="1" applyFill="1" applyBorder="1" applyAlignment="1">
      <alignment horizontal="center" vertical="center" shrinkToFit="1"/>
    </xf>
    <xf numFmtId="0" fontId="5" fillId="3" borderId="2" xfId="0" applyFont="1" applyFill="1" applyBorder="1" applyAlignment="1">
      <alignment horizontal="center" vertical="center" shrinkToFit="1"/>
    </xf>
    <xf numFmtId="0" fontId="5" fillId="3" borderId="11" xfId="0" applyFont="1" applyFill="1" applyBorder="1" applyAlignment="1">
      <alignment horizontal="center" vertical="center" shrinkToFit="1"/>
    </xf>
    <xf numFmtId="0" fontId="5" fillId="3" borderId="4" xfId="0" applyFont="1" applyFill="1" applyBorder="1" applyAlignment="1">
      <alignment horizontal="center" vertical="center" shrinkToFit="1"/>
    </xf>
    <xf numFmtId="4" fontId="6" fillId="7" borderId="3" xfId="0" applyNumberFormat="1" applyFont="1" applyFill="1" applyBorder="1" applyAlignment="1">
      <alignment horizontal="center" vertical="center" shrinkToFit="1"/>
    </xf>
    <xf numFmtId="0" fontId="13" fillId="6" borderId="12" xfId="0" applyFont="1" applyFill="1" applyBorder="1" applyAlignment="1">
      <alignment horizontal="center" vertical="center" shrinkToFit="1"/>
    </xf>
    <xf numFmtId="0" fontId="13" fillId="6" borderId="13" xfId="0" applyFont="1" applyFill="1" applyBorder="1" applyAlignment="1">
      <alignment horizontal="center" vertical="center" shrinkToFit="1"/>
    </xf>
    <xf numFmtId="0" fontId="6" fillId="8" borderId="10" xfId="0" applyFont="1" applyFill="1" applyBorder="1" applyAlignment="1">
      <alignment horizontal="center" vertical="center" shrinkToFit="1"/>
    </xf>
    <xf numFmtId="0" fontId="6" fillId="8" borderId="2" xfId="0" applyFont="1" applyFill="1" applyBorder="1" applyAlignment="1">
      <alignment horizontal="center" vertical="center" shrinkToFit="1"/>
    </xf>
    <xf numFmtId="0" fontId="6" fillId="8" borderId="11" xfId="0" applyFont="1" applyFill="1" applyBorder="1" applyAlignment="1">
      <alignment horizontal="center" vertical="center" shrinkToFit="1"/>
    </xf>
    <xf numFmtId="0" fontId="5" fillId="3" borderId="9" xfId="0" applyFont="1" applyFill="1" applyBorder="1" applyAlignment="1">
      <alignment horizontal="center" vertical="center" shrinkToFit="1"/>
    </xf>
    <xf numFmtId="3" fontId="1" fillId="0" borderId="0" xfId="0" applyNumberFormat="1" applyFont="1" applyAlignment="1">
      <alignment horizontal="center" vertical="center" shrinkToFit="1"/>
    </xf>
    <xf numFmtId="0" fontId="12" fillId="5" borderId="5" xfId="0" applyFont="1" applyFill="1" applyBorder="1" applyAlignment="1">
      <alignment horizontal="center" vertical="center" shrinkToFit="1" readingOrder="1"/>
    </xf>
    <xf numFmtId="0" fontId="12" fillId="5" borderId="6" xfId="0" applyFont="1" applyFill="1" applyBorder="1" applyAlignment="1">
      <alignment horizontal="center" vertical="center" shrinkToFit="1" readingOrder="1"/>
    </xf>
    <xf numFmtId="0" fontId="12" fillId="5" borderId="7" xfId="0" applyFont="1" applyFill="1" applyBorder="1" applyAlignment="1">
      <alignment horizontal="center" vertical="center" shrinkToFit="1" readingOrder="1"/>
    </xf>
    <xf numFmtId="0" fontId="2" fillId="3" borderId="3" xfId="0" applyFont="1" applyFill="1" applyBorder="1" applyAlignment="1">
      <alignment horizontal="center" vertical="center" shrinkToFit="1"/>
    </xf>
    <xf numFmtId="0" fontId="2" fillId="3" borderId="9" xfId="0" applyFont="1" applyFill="1" applyBorder="1" applyAlignment="1">
      <alignment horizontal="center" vertical="center" shrinkToFit="1"/>
    </xf>
    <xf numFmtId="0" fontId="5" fillId="3" borderId="5" xfId="0" applyFont="1" applyFill="1" applyBorder="1" applyAlignment="1">
      <alignment horizontal="center" vertical="center" wrapText="1" shrinkToFit="1"/>
    </xf>
  </cellXfs>
  <cellStyles count="1">
    <cellStyle name="Normal" xfId="0" builtinId="0"/>
  </cellStyles>
  <dxfs count="0"/>
  <tableStyles count="0" defaultTableStyle="TableStyleMedium2" defaultPivotStyle="PivotStyleMedium9"/>
  <colors>
    <mruColors>
      <color rgb="FF00800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4"/>
    </mc:Choice>
    <mc:Fallback>
      <c:style val="34"/>
    </mc:Fallback>
  </mc:AlternateContent>
  <c:chart>
    <c:title>
      <c:tx>
        <c:rich>
          <a:bodyPr/>
          <a:lstStyle/>
          <a:p>
            <a:pPr>
              <a:defRPr>
                <a:cs typeface="B Nazanin" panose="00000400000000000000" pitchFamily="2" charset="-78"/>
              </a:defRPr>
            </a:pPr>
            <a:r>
              <a:rPr lang="en-US" sz="1800" b="1" i="0" u="none" strike="noStrike" baseline="0">
                <a:effectLst/>
              </a:rPr>
              <a:t>The result of the first level evaluation (Reaction) of the Coaching &amp; Mentoring Training Course</a:t>
            </a:r>
            <a:endParaRPr lang="fa-IR" sz="1400" b="1">
              <a:cs typeface="B Nazanin" panose="00000400000000000000" pitchFamily="2" charset="-78"/>
            </a:endParaRPr>
          </a:p>
        </c:rich>
      </c:tx>
      <c:overlay val="0"/>
    </c:title>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0"/>
        <c:ser>
          <c:idx val="0"/>
          <c:order val="0"/>
          <c:tx>
            <c:strRef>
              <c:f>Report!$B$1</c:f>
              <c:strCache>
                <c:ptCount val="1"/>
                <c:pt idx="0">
                  <c:v>Rating Score</c:v>
                </c:pt>
              </c:strCache>
            </c:strRef>
          </c:tx>
          <c:invertIfNegative val="0"/>
          <c:dPt>
            <c:idx val="3"/>
            <c:invertIfNegative val="0"/>
            <c:bubble3D val="0"/>
            <c:spPr>
              <a:solidFill>
                <a:srgbClr val="00B050"/>
              </a:solidFill>
              <a:ln>
                <a:solidFill>
                  <a:srgbClr val="00B050"/>
                </a:solidFill>
              </a:ln>
            </c:spPr>
            <c:extLst>
              <c:ext xmlns:c16="http://schemas.microsoft.com/office/drawing/2014/chart" uri="{C3380CC4-5D6E-409C-BE32-E72D297353CC}">
                <c16:uniqueId val="{00000001-216E-4426-860B-5E567F650450}"/>
              </c:ext>
            </c:extLst>
          </c:dPt>
          <c:dLbls>
            <c:dLbl>
              <c:idx val="0"/>
              <c:layout>
                <c:manualLayout>
                  <c:x val="1.0897402969083664E-2"/>
                  <c:y val="-4.7411287245481978E-2"/>
                </c:manualLayout>
              </c:layout>
              <c:tx>
                <c:rich>
                  <a:bodyPr/>
                  <a:lstStyle/>
                  <a:p>
                    <a:r>
                      <a:rPr lang="en-US"/>
                      <a:t>71.21</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216E-4426-860B-5E567F650450}"/>
                </c:ext>
              </c:extLst>
            </c:dLbl>
            <c:dLbl>
              <c:idx val="1"/>
              <c:layout>
                <c:manualLayout>
                  <c:x val="1.013304371436329E-2"/>
                  <c:y val="-2.6573473470001271E-2"/>
                </c:manualLayout>
              </c:layout>
              <c:tx>
                <c:rich>
                  <a:bodyPr/>
                  <a:lstStyle/>
                  <a:p>
                    <a:r>
                      <a:rPr lang="en-US"/>
                      <a:t>90.45</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216E-4426-860B-5E567F650450}"/>
                </c:ext>
              </c:extLst>
            </c:dLbl>
            <c:dLbl>
              <c:idx val="2"/>
              <c:layout>
                <c:manualLayout>
                  <c:x val="1.5103531443471709E-2"/>
                  <c:y val="-3.6783331598968634E-2"/>
                </c:manualLayout>
              </c:layout>
              <c:tx>
                <c:rich>
                  <a:bodyPr/>
                  <a:lstStyle/>
                  <a:p>
                    <a:r>
                      <a:rPr lang="en-US"/>
                      <a:t>78.48</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216E-4426-860B-5E567F650450}"/>
                </c:ext>
              </c:extLst>
            </c:dLbl>
            <c:dLbl>
              <c:idx val="3"/>
              <c:layout>
                <c:manualLayout>
                  <c:x val="1.3000467206277688E-2"/>
                  <c:y val="-4.50341834274205E-2"/>
                </c:manualLayout>
              </c:layout>
              <c:tx>
                <c:rich>
                  <a:bodyPr/>
                  <a:lstStyle/>
                  <a:p>
                    <a:r>
                      <a:rPr lang="en-US" sz="1100">
                        <a:solidFill>
                          <a:sysClr val="windowText" lastClr="000000"/>
                        </a:solidFill>
                      </a:rPr>
                      <a:t>84.21</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216E-4426-860B-5E567F650450}"/>
                </c:ext>
              </c:extLst>
            </c:dLbl>
            <c:spPr>
              <a:noFill/>
              <a:ln>
                <a:noFill/>
              </a:ln>
              <a:effectLst/>
            </c:spPr>
            <c:txPr>
              <a:bodyPr/>
              <a:lstStyle/>
              <a:p>
                <a:pPr>
                  <a:defRPr b="1">
                    <a:latin typeface="+mn-lt"/>
                    <a:cs typeface="B Nazanin" panose="00000400000000000000" pitchFamily="2" charset="-78"/>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Report!$A$2:$A$5</c:f>
              <c:strCache>
                <c:ptCount val="4"/>
                <c:pt idx="0">
                  <c:v>Content</c:v>
                </c:pt>
                <c:pt idx="1">
                  <c:v>Instructor</c:v>
                </c:pt>
                <c:pt idx="2">
                  <c:v>Quality of Delivery (Organization)</c:v>
                </c:pt>
                <c:pt idx="3">
                  <c:v>Overall Average</c:v>
                </c:pt>
              </c:strCache>
            </c:strRef>
          </c:cat>
          <c:val>
            <c:numRef>
              <c:f>Report!$B$2:$B$5</c:f>
              <c:numCache>
                <c:formatCode>#,##0.00</c:formatCode>
                <c:ptCount val="4"/>
                <c:pt idx="0">
                  <c:v>71.212121212121204</c:v>
                </c:pt>
                <c:pt idx="1">
                  <c:v>90.454545454545467</c:v>
                </c:pt>
                <c:pt idx="2">
                  <c:v>78.484848484848484</c:v>
                </c:pt>
                <c:pt idx="3">
                  <c:v>84.212121212121218</c:v>
                </c:pt>
              </c:numCache>
            </c:numRef>
          </c:val>
          <c:extLst>
            <c:ext xmlns:c16="http://schemas.microsoft.com/office/drawing/2014/chart" uri="{C3380CC4-5D6E-409C-BE32-E72D297353CC}">
              <c16:uniqueId val="{00000005-216E-4426-860B-5E567F650450}"/>
            </c:ext>
          </c:extLst>
        </c:ser>
        <c:dLbls>
          <c:showLegendKey val="0"/>
          <c:showVal val="0"/>
          <c:showCatName val="0"/>
          <c:showSerName val="0"/>
          <c:showPercent val="0"/>
          <c:showBubbleSize val="0"/>
        </c:dLbls>
        <c:gapWidth val="150"/>
        <c:shape val="cylinder"/>
        <c:axId val="36867456"/>
        <c:axId val="73996928"/>
        <c:axId val="0"/>
      </c:bar3DChart>
      <c:catAx>
        <c:axId val="36867456"/>
        <c:scaling>
          <c:orientation val="minMax"/>
        </c:scaling>
        <c:delete val="0"/>
        <c:axPos val="b"/>
        <c:numFmt formatCode="General" sourceLinked="0"/>
        <c:majorTickMark val="out"/>
        <c:minorTickMark val="none"/>
        <c:tickLblPos val="nextTo"/>
        <c:txPr>
          <a:bodyPr rot="0" vert="horz" anchor="ctr" anchorCtr="0"/>
          <a:lstStyle/>
          <a:p>
            <a:pPr>
              <a:defRPr sz="1400" b="1">
                <a:cs typeface="B Nazanin" panose="00000400000000000000" pitchFamily="2" charset="-78"/>
              </a:defRPr>
            </a:pPr>
            <a:endParaRPr lang="en-US"/>
          </a:p>
        </c:txPr>
        <c:crossAx val="73996928"/>
        <c:crosses val="autoZero"/>
        <c:auto val="1"/>
        <c:lblAlgn val="ctr"/>
        <c:lblOffset val="100"/>
        <c:noMultiLvlLbl val="0"/>
      </c:catAx>
      <c:valAx>
        <c:axId val="73996928"/>
        <c:scaling>
          <c:orientation val="minMax"/>
          <c:max val="100"/>
        </c:scaling>
        <c:delete val="0"/>
        <c:axPos val="l"/>
        <c:majorGridlines/>
        <c:numFmt formatCode="#,##0.00" sourceLinked="1"/>
        <c:majorTickMark val="out"/>
        <c:minorTickMark val="none"/>
        <c:tickLblPos val="nextTo"/>
        <c:txPr>
          <a:bodyPr/>
          <a:lstStyle/>
          <a:p>
            <a:pPr>
              <a:defRPr b="1">
                <a:cs typeface="B Nazanin" panose="00000400000000000000" pitchFamily="2" charset="-78"/>
              </a:defRPr>
            </a:pPr>
            <a:endParaRPr lang="en-US"/>
          </a:p>
        </c:txPr>
        <c:crossAx val="36867456"/>
        <c:crosses val="autoZero"/>
        <c:crossBetween val="between"/>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209550</xdr:colOff>
      <xdr:row>2</xdr:row>
      <xdr:rowOff>438150</xdr:rowOff>
    </xdr:from>
    <xdr:to>
      <xdr:col>21</xdr:col>
      <xdr:colOff>66675</xdr:colOff>
      <xdr:row>21</xdr:row>
      <xdr:rowOff>180975</xdr:rowOff>
    </xdr:to>
    <xdr:graphicFrame macro="">
      <xdr:nvGraphicFramePr>
        <xdr:cNvPr id="3" name="Chart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7"/>
  <sheetViews>
    <sheetView tabSelected="1" topLeftCell="A3" zoomScale="40" zoomScaleNormal="40" workbookViewId="0">
      <selection activeCell="H37" sqref="H37"/>
    </sheetView>
  </sheetViews>
  <sheetFormatPr defaultColWidth="9.125" defaultRowHeight="21.6"/>
  <cols>
    <col min="1" max="1" width="2.875" style="1" customWidth="1"/>
    <col min="2" max="2" width="9.125" style="1"/>
    <col min="3" max="3" width="28.125" style="1" customWidth="1"/>
    <col min="4" max="4" width="15.375" style="1" customWidth="1"/>
    <col min="5" max="5" width="15.625" style="1" customWidth="1"/>
    <col min="6" max="6" width="69.375" style="1" customWidth="1"/>
    <col min="7" max="7" width="20" style="1" customWidth="1"/>
    <col min="8" max="8" width="24.5" style="1" customWidth="1"/>
    <col min="9" max="9" width="17.375" style="2" customWidth="1"/>
    <col min="10" max="10" width="23.625" style="2" customWidth="1"/>
    <col min="11" max="11" width="17.75" style="2" customWidth="1"/>
    <col min="12" max="12" width="18.375" style="6" customWidth="1"/>
    <col min="13" max="13" width="29.875" style="6" customWidth="1"/>
    <col min="14" max="14" width="28.125" style="6" customWidth="1"/>
    <col min="15" max="16384" width="9.125" style="1"/>
  </cols>
  <sheetData>
    <row r="1" spans="1:15">
      <c r="A1" s="31" t="s">
        <v>0</v>
      </c>
      <c r="B1" s="32"/>
      <c r="C1" s="32"/>
      <c r="D1" s="32"/>
      <c r="E1" s="32"/>
      <c r="F1" s="32"/>
      <c r="G1" s="32"/>
      <c r="H1" s="32"/>
      <c r="I1" s="32"/>
      <c r="J1" s="32"/>
      <c r="K1" s="32"/>
      <c r="L1" s="32"/>
      <c r="M1" s="32"/>
      <c r="N1" s="32"/>
    </row>
    <row r="2" spans="1:15" ht="204.95" customHeight="1">
      <c r="A2" s="32"/>
      <c r="B2" s="32"/>
      <c r="C2" s="32"/>
      <c r="D2" s="32"/>
      <c r="E2" s="32"/>
      <c r="F2" s="32"/>
      <c r="G2" s="32"/>
      <c r="H2" s="32"/>
      <c r="I2" s="32"/>
      <c r="J2" s="32"/>
      <c r="K2" s="32"/>
      <c r="L2" s="32"/>
      <c r="M2" s="32"/>
      <c r="N2" s="32"/>
    </row>
    <row r="3" spans="1:15" ht="84" customHeight="1">
      <c r="A3" s="34" t="s">
        <v>1</v>
      </c>
      <c r="B3" s="35"/>
      <c r="C3" s="35"/>
      <c r="D3" s="35"/>
      <c r="E3" s="35"/>
      <c r="F3" s="35"/>
      <c r="G3" s="35"/>
      <c r="H3" s="35"/>
      <c r="I3" s="35"/>
      <c r="J3" s="36"/>
      <c r="K3" s="33" t="s">
        <v>2</v>
      </c>
      <c r="L3" s="33"/>
      <c r="M3" s="33"/>
      <c r="N3" s="33"/>
    </row>
    <row r="4" spans="1:15" ht="54.95" customHeight="1">
      <c r="A4" s="33" t="s">
        <v>3</v>
      </c>
      <c r="B4" s="33"/>
      <c r="C4" s="33"/>
      <c r="D4" s="33"/>
      <c r="E4" s="33"/>
      <c r="F4" s="33" t="s">
        <v>4</v>
      </c>
      <c r="G4" s="33"/>
      <c r="H4" s="33"/>
      <c r="I4" s="33"/>
      <c r="J4" s="33"/>
      <c r="K4" s="33" t="s">
        <v>5</v>
      </c>
      <c r="L4" s="33"/>
      <c r="M4" s="33"/>
      <c r="N4" s="33"/>
    </row>
    <row r="5" spans="1:15" ht="117.6" customHeight="1" thickBot="1">
      <c r="A5" s="9"/>
      <c r="B5" s="52" t="s">
        <v>6</v>
      </c>
      <c r="C5" s="53"/>
      <c r="D5" s="53"/>
      <c r="E5" s="53"/>
      <c r="F5" s="53"/>
      <c r="G5" s="53"/>
      <c r="H5" s="53"/>
      <c r="I5" s="53"/>
      <c r="J5" s="53"/>
      <c r="K5" s="53"/>
      <c r="L5" s="53"/>
      <c r="M5" s="53"/>
      <c r="N5" s="53"/>
      <c r="O5" s="5"/>
    </row>
    <row r="6" spans="1:15" ht="66" customHeight="1" thickTop="1" thickBot="1">
      <c r="A6" s="9"/>
      <c r="B6" s="24" t="s">
        <v>7</v>
      </c>
      <c r="C6" s="24" t="s">
        <v>8</v>
      </c>
      <c r="D6" s="54" t="s">
        <v>9</v>
      </c>
      <c r="E6" s="55"/>
      <c r="F6" s="56"/>
      <c r="G6" s="25" t="s">
        <v>10</v>
      </c>
      <c r="H6" s="25" t="s">
        <v>11</v>
      </c>
      <c r="I6" s="25" t="s">
        <v>12</v>
      </c>
      <c r="J6" s="25" t="s">
        <v>13</v>
      </c>
      <c r="K6" s="25" t="s">
        <v>14</v>
      </c>
      <c r="L6" s="26" t="s">
        <v>15</v>
      </c>
      <c r="M6" s="27" t="s">
        <v>16</v>
      </c>
      <c r="N6" s="27" t="s">
        <v>17</v>
      </c>
      <c r="O6" s="5"/>
    </row>
    <row r="7" spans="1:15" ht="22.5" thickTop="1" thickBot="1">
      <c r="A7" s="9"/>
      <c r="B7" s="10">
        <v>1</v>
      </c>
      <c r="C7" s="62" t="s">
        <v>18</v>
      </c>
      <c r="D7" s="50" t="s">
        <v>19</v>
      </c>
      <c r="E7" s="50"/>
      <c r="F7" s="50"/>
      <c r="G7" s="10">
        <v>2</v>
      </c>
      <c r="H7" s="10">
        <v>4</v>
      </c>
      <c r="I7" s="11">
        <v>2</v>
      </c>
      <c r="J7" s="11">
        <v>1</v>
      </c>
      <c r="K7" s="11">
        <v>2</v>
      </c>
      <c r="L7" s="12">
        <f>(G7*5+H7*4+I7*3+J7*2+K7*1)/11</f>
        <v>3.2727272727272729</v>
      </c>
      <c r="M7" s="51">
        <f>AVERAGE(L7:L12)</f>
        <v>3.5606060606060601</v>
      </c>
      <c r="N7" s="51">
        <f>M7*100/5</f>
        <v>71.212121212121204</v>
      </c>
    </row>
    <row r="8" spans="1:15" ht="22.5" thickTop="1" thickBot="1">
      <c r="A8" s="9"/>
      <c r="B8" s="10">
        <v>2</v>
      </c>
      <c r="C8" s="40"/>
      <c r="D8" s="50" t="s">
        <v>20</v>
      </c>
      <c r="E8" s="50"/>
      <c r="F8" s="50"/>
      <c r="G8" s="10">
        <v>1</v>
      </c>
      <c r="H8" s="10">
        <v>2</v>
      </c>
      <c r="I8" s="11">
        <v>7</v>
      </c>
      <c r="J8" s="11">
        <v>0</v>
      </c>
      <c r="K8" s="11">
        <v>1</v>
      </c>
      <c r="L8" s="12">
        <f t="shared" ref="L8:L26" si="0">(G8*5+H8*4+I8*3+J8*2+K8*1)/11</f>
        <v>3.1818181818181817</v>
      </c>
      <c r="M8" s="37"/>
      <c r="N8" s="37"/>
    </row>
    <row r="9" spans="1:15" ht="22.5" thickTop="1" thickBot="1">
      <c r="A9" s="9"/>
      <c r="B9" s="10">
        <v>3</v>
      </c>
      <c r="C9" s="40"/>
      <c r="D9" s="50" t="s">
        <v>21</v>
      </c>
      <c r="E9" s="50"/>
      <c r="F9" s="50"/>
      <c r="G9" s="10">
        <v>2</v>
      </c>
      <c r="H9" s="10">
        <v>2</v>
      </c>
      <c r="I9" s="11">
        <v>5</v>
      </c>
      <c r="J9" s="11">
        <v>0</v>
      </c>
      <c r="K9" s="11">
        <v>2</v>
      </c>
      <c r="L9" s="12">
        <f t="shared" si="0"/>
        <v>3.1818181818181817</v>
      </c>
      <c r="M9" s="37"/>
      <c r="N9" s="37"/>
    </row>
    <row r="10" spans="1:15" ht="22.5" thickTop="1" thickBot="1">
      <c r="A10" s="9"/>
      <c r="B10" s="10">
        <v>4</v>
      </c>
      <c r="C10" s="40"/>
      <c r="D10" s="50" t="s">
        <v>22</v>
      </c>
      <c r="E10" s="50"/>
      <c r="F10" s="50"/>
      <c r="G10" s="10">
        <v>6</v>
      </c>
      <c r="H10" s="10">
        <v>1</v>
      </c>
      <c r="I10" s="11">
        <v>3</v>
      </c>
      <c r="J10" s="11">
        <v>1</v>
      </c>
      <c r="K10" s="11">
        <v>0</v>
      </c>
      <c r="L10" s="12">
        <f t="shared" si="0"/>
        <v>4.0909090909090908</v>
      </c>
      <c r="M10" s="37"/>
      <c r="N10" s="37"/>
    </row>
    <row r="11" spans="1:15" ht="22.5" thickTop="1" thickBot="1">
      <c r="A11" s="9"/>
      <c r="B11" s="13">
        <v>5</v>
      </c>
      <c r="C11" s="40"/>
      <c r="D11" s="50" t="s">
        <v>23</v>
      </c>
      <c r="E11" s="50"/>
      <c r="F11" s="50"/>
      <c r="G11" s="13">
        <v>4</v>
      </c>
      <c r="H11" s="13">
        <v>5</v>
      </c>
      <c r="I11" s="14">
        <v>2</v>
      </c>
      <c r="J11" s="14">
        <v>0</v>
      </c>
      <c r="K11" s="11">
        <v>0</v>
      </c>
      <c r="L11" s="12">
        <f t="shared" si="0"/>
        <v>4.1818181818181817</v>
      </c>
      <c r="M11" s="37"/>
      <c r="N11" s="37"/>
    </row>
    <row r="12" spans="1:15" ht="22.5" thickTop="1" thickBot="1">
      <c r="A12" s="9"/>
      <c r="B12" s="10">
        <v>6</v>
      </c>
      <c r="C12" s="40"/>
      <c r="D12" s="41" t="s">
        <v>24</v>
      </c>
      <c r="E12" s="42"/>
      <c r="F12" s="43"/>
      <c r="G12" s="10">
        <v>2</v>
      </c>
      <c r="H12" s="10">
        <v>3</v>
      </c>
      <c r="I12" s="11">
        <v>5</v>
      </c>
      <c r="J12" s="11">
        <v>0</v>
      </c>
      <c r="K12" s="15">
        <v>1</v>
      </c>
      <c r="L12" s="12">
        <f t="shared" si="0"/>
        <v>3.4545454545454546</v>
      </c>
      <c r="M12" s="38"/>
      <c r="N12" s="38"/>
    </row>
    <row r="13" spans="1:15" ht="24" customHeight="1" thickTop="1" thickBot="1">
      <c r="A13" s="9"/>
      <c r="B13" s="16">
        <v>7</v>
      </c>
      <c r="C13" s="62" t="s">
        <v>25</v>
      </c>
      <c r="D13" s="57" t="s">
        <v>26</v>
      </c>
      <c r="E13" s="57"/>
      <c r="F13" s="57"/>
      <c r="G13" s="16">
        <v>10</v>
      </c>
      <c r="H13" s="16">
        <v>0</v>
      </c>
      <c r="I13" s="15">
        <v>1</v>
      </c>
      <c r="J13" s="15">
        <v>0</v>
      </c>
      <c r="K13" s="15">
        <v>0</v>
      </c>
      <c r="L13" s="12">
        <f t="shared" si="0"/>
        <v>4.8181818181818183</v>
      </c>
      <c r="M13" s="51">
        <f>AVERAGE(L13:L20)</f>
        <v>4.5227272727272734</v>
      </c>
      <c r="N13" s="51">
        <f>M13*100/5</f>
        <v>90.454545454545467</v>
      </c>
    </row>
    <row r="14" spans="1:15" ht="24" customHeight="1" thickTop="1" thickBot="1">
      <c r="A14" s="9"/>
      <c r="B14" s="10">
        <v>8</v>
      </c>
      <c r="C14" s="40"/>
      <c r="D14" s="50" t="s">
        <v>27</v>
      </c>
      <c r="E14" s="50"/>
      <c r="F14" s="50"/>
      <c r="G14" s="10">
        <v>9</v>
      </c>
      <c r="H14" s="10">
        <v>1</v>
      </c>
      <c r="I14" s="11">
        <v>1</v>
      </c>
      <c r="J14" s="11">
        <v>0</v>
      </c>
      <c r="K14" s="11">
        <v>0</v>
      </c>
      <c r="L14" s="12">
        <f t="shared" si="0"/>
        <v>4.7272727272727275</v>
      </c>
      <c r="M14" s="37"/>
      <c r="N14" s="37"/>
    </row>
    <row r="15" spans="1:15" ht="24" customHeight="1" thickTop="1" thickBot="1">
      <c r="A15" s="9"/>
      <c r="B15" s="10">
        <v>9</v>
      </c>
      <c r="C15" s="40"/>
      <c r="D15" s="50" t="s">
        <v>28</v>
      </c>
      <c r="E15" s="50"/>
      <c r="F15" s="50"/>
      <c r="G15" s="10">
        <v>11</v>
      </c>
      <c r="H15" s="10">
        <v>0</v>
      </c>
      <c r="I15" s="11">
        <v>0</v>
      </c>
      <c r="J15" s="11">
        <v>0</v>
      </c>
      <c r="K15" s="11">
        <v>0</v>
      </c>
      <c r="L15" s="12">
        <f t="shared" si="0"/>
        <v>5</v>
      </c>
      <c r="M15" s="37"/>
      <c r="N15" s="37"/>
    </row>
    <row r="16" spans="1:15" ht="24" customHeight="1" thickTop="1" thickBot="1">
      <c r="A16" s="9"/>
      <c r="B16" s="10">
        <v>10</v>
      </c>
      <c r="C16" s="40"/>
      <c r="D16" s="50" t="s">
        <v>29</v>
      </c>
      <c r="E16" s="50"/>
      <c r="F16" s="50"/>
      <c r="G16" s="10">
        <v>8</v>
      </c>
      <c r="H16" s="10">
        <v>1</v>
      </c>
      <c r="I16" s="11">
        <v>2</v>
      </c>
      <c r="J16" s="11">
        <v>0</v>
      </c>
      <c r="K16" s="11">
        <v>0</v>
      </c>
      <c r="L16" s="12">
        <f t="shared" si="0"/>
        <v>4.5454545454545459</v>
      </c>
      <c r="M16" s="37"/>
      <c r="N16" s="37"/>
    </row>
    <row r="17" spans="1:14" ht="24" customHeight="1" thickTop="1" thickBot="1">
      <c r="A17" s="9"/>
      <c r="B17" s="10">
        <v>11</v>
      </c>
      <c r="C17" s="40"/>
      <c r="D17" s="50" t="s">
        <v>30</v>
      </c>
      <c r="E17" s="50"/>
      <c r="F17" s="50"/>
      <c r="G17" s="10">
        <v>2</v>
      </c>
      <c r="H17" s="10">
        <v>4</v>
      </c>
      <c r="I17" s="11">
        <v>4</v>
      </c>
      <c r="J17" s="11">
        <v>0</v>
      </c>
      <c r="K17" s="11">
        <v>1</v>
      </c>
      <c r="L17" s="12">
        <f t="shared" si="0"/>
        <v>3.5454545454545454</v>
      </c>
      <c r="M17" s="37"/>
      <c r="N17" s="37"/>
    </row>
    <row r="18" spans="1:14" ht="24" customHeight="1" thickTop="1" thickBot="1">
      <c r="A18" s="9"/>
      <c r="B18" s="10">
        <v>12</v>
      </c>
      <c r="C18" s="40"/>
      <c r="D18" s="50" t="s">
        <v>31</v>
      </c>
      <c r="E18" s="50"/>
      <c r="F18" s="50"/>
      <c r="G18" s="10">
        <v>9</v>
      </c>
      <c r="H18" s="10">
        <v>2</v>
      </c>
      <c r="I18" s="11">
        <v>0</v>
      </c>
      <c r="J18" s="11">
        <v>0</v>
      </c>
      <c r="K18" s="11">
        <v>0</v>
      </c>
      <c r="L18" s="12">
        <f t="shared" si="0"/>
        <v>4.8181818181818183</v>
      </c>
      <c r="M18" s="37"/>
      <c r="N18" s="37"/>
    </row>
    <row r="19" spans="1:14" ht="24" customHeight="1" thickTop="1" thickBot="1">
      <c r="A19" s="9"/>
      <c r="B19" s="13">
        <v>13</v>
      </c>
      <c r="C19" s="40"/>
      <c r="D19" s="50" t="s">
        <v>32</v>
      </c>
      <c r="E19" s="50"/>
      <c r="F19" s="50"/>
      <c r="G19" s="13">
        <v>5</v>
      </c>
      <c r="H19" s="10">
        <v>3</v>
      </c>
      <c r="I19" s="11">
        <v>3</v>
      </c>
      <c r="J19" s="14">
        <v>0</v>
      </c>
      <c r="K19" s="14">
        <v>0</v>
      </c>
      <c r="L19" s="12">
        <f t="shared" si="0"/>
        <v>4.1818181818181817</v>
      </c>
      <c r="M19" s="37"/>
      <c r="N19" s="37"/>
    </row>
    <row r="20" spans="1:14" ht="22.5" thickTop="1" thickBot="1">
      <c r="A20" s="9"/>
      <c r="B20" s="10">
        <v>14</v>
      </c>
      <c r="C20" s="63"/>
      <c r="D20" s="41" t="s">
        <v>33</v>
      </c>
      <c r="E20" s="42"/>
      <c r="F20" s="43"/>
      <c r="G20" s="10">
        <v>7</v>
      </c>
      <c r="H20" s="16">
        <v>3</v>
      </c>
      <c r="I20" s="15">
        <v>1</v>
      </c>
      <c r="J20" s="11">
        <v>0</v>
      </c>
      <c r="K20" s="11">
        <v>0</v>
      </c>
      <c r="L20" s="12">
        <f t="shared" si="0"/>
        <v>4.5454545454545459</v>
      </c>
      <c r="M20" s="38"/>
      <c r="N20" s="38"/>
    </row>
    <row r="21" spans="1:14" ht="22.5" thickTop="1" thickBot="1">
      <c r="A21" s="9"/>
      <c r="B21" s="16">
        <v>15</v>
      </c>
      <c r="C21" s="39" t="s">
        <v>34</v>
      </c>
      <c r="D21" s="41" t="s">
        <v>35</v>
      </c>
      <c r="E21" s="42"/>
      <c r="F21" s="43"/>
      <c r="G21" s="16">
        <v>4</v>
      </c>
      <c r="H21" s="16">
        <v>3</v>
      </c>
      <c r="I21" s="15">
        <v>4</v>
      </c>
      <c r="J21" s="15">
        <v>0</v>
      </c>
      <c r="K21" s="15">
        <v>0</v>
      </c>
      <c r="L21" s="12">
        <f t="shared" si="0"/>
        <v>4</v>
      </c>
      <c r="M21" s="37">
        <f>AVERAGE(L21:L26)</f>
        <v>3.9242424242424243</v>
      </c>
      <c r="N21" s="51">
        <f>M21*100/5</f>
        <v>78.484848484848484</v>
      </c>
    </row>
    <row r="22" spans="1:14" ht="24" customHeight="1" thickTop="1" thickBot="1">
      <c r="A22" s="9"/>
      <c r="B22" s="10">
        <v>16</v>
      </c>
      <c r="C22" s="40"/>
      <c r="D22" s="44" t="s">
        <v>36</v>
      </c>
      <c r="E22" s="45"/>
      <c r="F22" s="46"/>
      <c r="G22" s="10">
        <v>2</v>
      </c>
      <c r="H22" s="10">
        <v>4</v>
      </c>
      <c r="I22" s="10">
        <v>3</v>
      </c>
      <c r="J22" s="10">
        <v>1</v>
      </c>
      <c r="K22" s="10">
        <v>1</v>
      </c>
      <c r="L22" s="12">
        <f t="shared" si="0"/>
        <v>3.4545454545454546</v>
      </c>
      <c r="M22" s="37"/>
      <c r="N22" s="37"/>
    </row>
    <row r="23" spans="1:14" ht="24" customHeight="1" thickTop="1" thickBot="1">
      <c r="A23" s="9"/>
      <c r="B23" s="10">
        <v>17</v>
      </c>
      <c r="C23" s="40"/>
      <c r="D23" s="44" t="s">
        <v>37</v>
      </c>
      <c r="E23" s="45"/>
      <c r="F23" s="46"/>
      <c r="G23" s="10">
        <v>2</v>
      </c>
      <c r="H23" s="10">
        <v>5</v>
      </c>
      <c r="I23" s="11">
        <v>3</v>
      </c>
      <c r="J23" s="11">
        <v>0</v>
      </c>
      <c r="K23" s="11">
        <v>1</v>
      </c>
      <c r="L23" s="12">
        <f t="shared" si="0"/>
        <v>3.6363636363636362</v>
      </c>
      <c r="M23" s="37"/>
      <c r="N23" s="37"/>
    </row>
    <row r="24" spans="1:14" ht="24" customHeight="1" thickTop="1" thickBot="1">
      <c r="A24" s="9"/>
      <c r="B24" s="13">
        <v>18</v>
      </c>
      <c r="C24" s="40"/>
      <c r="D24" s="64" t="s">
        <v>38</v>
      </c>
      <c r="E24" s="45"/>
      <c r="F24" s="46"/>
      <c r="G24" s="13">
        <v>3</v>
      </c>
      <c r="H24" s="13">
        <v>3</v>
      </c>
      <c r="I24" s="14">
        <v>3</v>
      </c>
      <c r="J24" s="14">
        <v>0</v>
      </c>
      <c r="K24" s="14">
        <v>2</v>
      </c>
      <c r="L24" s="12">
        <f t="shared" si="0"/>
        <v>3.4545454545454546</v>
      </c>
      <c r="M24" s="37"/>
      <c r="N24" s="37"/>
    </row>
    <row r="25" spans="1:14" ht="24" customHeight="1" thickTop="1" thickBot="1">
      <c r="A25" s="9"/>
      <c r="B25" s="13">
        <v>19</v>
      </c>
      <c r="C25" s="40"/>
      <c r="D25" s="44" t="s">
        <v>39</v>
      </c>
      <c r="E25" s="45"/>
      <c r="F25" s="46"/>
      <c r="G25" s="13">
        <v>6</v>
      </c>
      <c r="H25" s="13">
        <v>4</v>
      </c>
      <c r="I25" s="14">
        <v>1</v>
      </c>
      <c r="J25" s="14">
        <v>0</v>
      </c>
      <c r="K25" s="14">
        <v>0</v>
      </c>
      <c r="L25" s="12">
        <f t="shared" si="0"/>
        <v>4.4545454545454541</v>
      </c>
      <c r="M25" s="37"/>
      <c r="N25" s="37"/>
    </row>
    <row r="26" spans="1:14" ht="24" customHeight="1" thickTop="1" thickBot="1">
      <c r="A26" s="9"/>
      <c r="B26" s="13">
        <v>20</v>
      </c>
      <c r="C26" s="40"/>
      <c r="D26" s="47" t="s">
        <v>40</v>
      </c>
      <c r="E26" s="48"/>
      <c r="F26" s="49"/>
      <c r="G26" s="13">
        <v>8</v>
      </c>
      <c r="H26" s="13">
        <v>2</v>
      </c>
      <c r="I26" s="11">
        <v>0</v>
      </c>
      <c r="J26" s="14">
        <v>1</v>
      </c>
      <c r="K26" s="14">
        <v>0</v>
      </c>
      <c r="L26" s="12">
        <f t="shared" si="0"/>
        <v>4.5454545454545459</v>
      </c>
      <c r="M26" s="38"/>
      <c r="N26" s="38"/>
    </row>
    <row r="27" spans="1:14" ht="93.95" customHeight="1" thickTop="1" thickBot="1">
      <c r="A27" s="9"/>
      <c r="B27" s="59" t="s">
        <v>41</v>
      </c>
      <c r="C27" s="60"/>
      <c r="D27" s="60"/>
      <c r="E27" s="60"/>
      <c r="F27" s="60"/>
      <c r="G27" s="60"/>
      <c r="H27" s="60"/>
      <c r="I27" s="60"/>
      <c r="J27" s="60"/>
      <c r="K27" s="60"/>
      <c r="L27" s="61"/>
      <c r="M27" s="23">
        <f>(M7*20/100)+(M13*60/100)+(M21*20/100)</f>
        <v>4.2106060606060609</v>
      </c>
      <c r="N27" s="23">
        <f>(N7*20/100)+(N13*60/100)+(N21*20/100)</f>
        <v>84.212121212121218</v>
      </c>
    </row>
    <row r="28" spans="1:14" ht="21.95" thickTop="1">
      <c r="B28" s="4"/>
      <c r="C28" s="4"/>
      <c r="D28" s="4"/>
      <c r="E28" s="4"/>
      <c r="F28" s="4"/>
      <c r="G28" s="4"/>
      <c r="H28" s="4"/>
      <c r="I28" s="3"/>
      <c r="J28" s="3"/>
      <c r="K28" s="3"/>
      <c r="L28" s="7"/>
      <c r="M28" s="7"/>
      <c r="N28" s="7"/>
    </row>
    <row r="32" spans="1:14">
      <c r="J32" s="58"/>
      <c r="K32" s="58"/>
      <c r="L32" s="58"/>
      <c r="M32" s="58"/>
    </row>
    <row r="35" spans="10:12">
      <c r="J35" s="58"/>
      <c r="K35" s="58"/>
      <c r="L35" s="58"/>
    </row>
    <row r="37" spans="10:12">
      <c r="J37" s="58"/>
      <c r="K37" s="58"/>
      <c r="L37" s="58"/>
    </row>
  </sheetData>
  <mergeCells count="41">
    <mergeCell ref="J37:L37"/>
    <mergeCell ref="N7:N12"/>
    <mergeCell ref="N13:N20"/>
    <mergeCell ref="N21:N26"/>
    <mergeCell ref="J32:M32"/>
    <mergeCell ref="J35:L35"/>
    <mergeCell ref="B27:L27"/>
    <mergeCell ref="D12:F12"/>
    <mergeCell ref="C7:C12"/>
    <mergeCell ref="C13:C20"/>
    <mergeCell ref="D24:F24"/>
    <mergeCell ref="D20:F20"/>
    <mergeCell ref="D25:F25"/>
    <mergeCell ref="D10:F10"/>
    <mergeCell ref="D11:F11"/>
    <mergeCell ref="D7:F7"/>
    <mergeCell ref="D8:F8"/>
    <mergeCell ref="D9:F9"/>
    <mergeCell ref="M7:M12"/>
    <mergeCell ref="M13:M20"/>
    <mergeCell ref="B5:N5"/>
    <mergeCell ref="D6:F6"/>
    <mergeCell ref="D13:F13"/>
    <mergeCell ref="D14:F14"/>
    <mergeCell ref="D15:F15"/>
    <mergeCell ref="D17:F17"/>
    <mergeCell ref="D18:F18"/>
    <mergeCell ref="D19:F19"/>
    <mergeCell ref="D16:F16"/>
    <mergeCell ref="M21:M26"/>
    <mergeCell ref="C21:C26"/>
    <mergeCell ref="D21:F21"/>
    <mergeCell ref="D22:F22"/>
    <mergeCell ref="D23:F23"/>
    <mergeCell ref="D26:F26"/>
    <mergeCell ref="A1:N2"/>
    <mergeCell ref="A4:E4"/>
    <mergeCell ref="K3:N3"/>
    <mergeCell ref="F4:J4"/>
    <mergeCell ref="K4:N4"/>
    <mergeCell ref="A3:J3"/>
  </mergeCells>
  <pageMargins left="0.7" right="0.7" top="0.75" bottom="0.75" header="0.3" footer="0.3"/>
  <pageSetup orientation="portrait" r:id="rId1"/>
  <rowBreaks count="1" manualBreakCount="1">
    <brk id="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6"/>
  <sheetViews>
    <sheetView zoomScale="40" zoomScaleNormal="40" workbookViewId="0">
      <selection sqref="A1:C1"/>
    </sheetView>
  </sheetViews>
  <sheetFormatPr defaultColWidth="9" defaultRowHeight="14.1"/>
  <cols>
    <col min="1" max="1" width="52.75" style="8" customWidth="1"/>
    <col min="2" max="2" width="50.875" style="8" customWidth="1"/>
    <col min="3" max="3" width="59.375" style="8" customWidth="1"/>
    <col min="4" max="16384" width="9" style="8"/>
  </cols>
  <sheetData>
    <row r="1" spans="1:3" ht="85.5" customHeight="1">
      <c r="A1" s="28" t="s">
        <v>42</v>
      </c>
      <c r="B1" s="28" t="s">
        <v>43</v>
      </c>
      <c r="C1" s="28" t="s">
        <v>44</v>
      </c>
    </row>
    <row r="2" spans="1:3" ht="36.6" customHeight="1">
      <c r="A2" s="17"/>
      <c r="B2" s="17"/>
      <c r="C2" s="17"/>
    </row>
    <row r="3" spans="1:3" ht="36.6" customHeight="1">
      <c r="A3" s="17"/>
      <c r="B3" s="17"/>
      <c r="C3" s="17"/>
    </row>
    <row r="4" spans="1:3" ht="36.6" customHeight="1">
      <c r="A4" s="17"/>
      <c r="B4" s="17"/>
      <c r="C4" s="17"/>
    </row>
    <row r="5" spans="1:3" ht="36.6" customHeight="1">
      <c r="A5" s="17"/>
      <c r="B5" s="17"/>
      <c r="C5" s="17"/>
    </row>
    <row r="6" spans="1:3" ht="36.6" customHeight="1">
      <c r="A6" s="17"/>
      <c r="B6" s="17"/>
      <c r="C6" s="17"/>
    </row>
    <row r="7" spans="1:3" ht="36.6" customHeight="1">
      <c r="A7" s="17"/>
      <c r="B7" s="17"/>
      <c r="C7" s="17"/>
    </row>
    <row r="8" spans="1:3" ht="36.6" customHeight="1">
      <c r="A8" s="17"/>
      <c r="B8" s="17"/>
      <c r="C8" s="17"/>
    </row>
    <row r="9" spans="1:3" ht="36.6" customHeight="1">
      <c r="A9" s="17"/>
      <c r="B9" s="17"/>
      <c r="C9" s="17"/>
    </row>
    <row r="10" spans="1:3" ht="36.6" customHeight="1">
      <c r="A10" s="17"/>
      <c r="B10" s="17"/>
      <c r="C10" s="17"/>
    </row>
    <row r="11" spans="1:3" ht="36.6" customHeight="1">
      <c r="A11" s="17"/>
      <c r="B11" s="17"/>
      <c r="C11" s="17"/>
    </row>
    <row r="12" spans="1:3" ht="36.6" customHeight="1">
      <c r="A12" s="17"/>
      <c r="B12" s="17"/>
      <c r="C12" s="17"/>
    </row>
    <row r="13" spans="1:3" ht="36.6" customHeight="1">
      <c r="A13" s="17"/>
      <c r="B13" s="17"/>
      <c r="C13" s="17"/>
    </row>
    <row r="14" spans="1:3" ht="36.6" customHeight="1">
      <c r="A14" s="17"/>
      <c r="B14" s="17"/>
      <c r="C14" s="17"/>
    </row>
    <row r="15" spans="1:3" ht="36.6" customHeight="1">
      <c r="A15" s="17"/>
      <c r="B15" s="17"/>
      <c r="C15" s="17"/>
    </row>
    <row r="16" spans="1:3" ht="36.6" customHeight="1">
      <c r="A16" s="17"/>
      <c r="B16" s="17"/>
      <c r="C16" s="17"/>
    </row>
    <row r="17" spans="1:3" ht="36.6" customHeight="1">
      <c r="A17" s="17"/>
      <c r="B17" s="17"/>
      <c r="C17" s="17"/>
    </row>
    <row r="18" spans="1:3" ht="36.6" customHeight="1">
      <c r="A18" s="17"/>
      <c r="B18" s="17"/>
      <c r="C18" s="17"/>
    </row>
    <row r="19" spans="1:3" ht="36.6" customHeight="1">
      <c r="A19" s="17"/>
      <c r="B19" s="17"/>
      <c r="C19" s="17"/>
    </row>
    <row r="20" spans="1:3" ht="36.6" customHeight="1">
      <c r="A20" s="17"/>
      <c r="B20" s="17"/>
      <c r="C20" s="17"/>
    </row>
    <row r="21" spans="1:3" ht="36.6" customHeight="1">
      <c r="A21" s="17"/>
      <c r="B21" s="17"/>
      <c r="C21" s="17"/>
    </row>
    <row r="22" spans="1:3" ht="36.6" customHeight="1">
      <c r="A22" s="17"/>
      <c r="B22" s="17"/>
      <c r="C22" s="17"/>
    </row>
    <row r="23" spans="1:3" ht="36.6" customHeight="1">
      <c r="A23" s="17"/>
      <c r="B23" s="17"/>
      <c r="C23" s="17"/>
    </row>
    <row r="24" spans="1:3" ht="36.6" customHeight="1">
      <c r="A24" s="17"/>
      <c r="B24" s="17"/>
      <c r="C24" s="17"/>
    </row>
    <row r="25" spans="1:3" ht="36.6" customHeight="1">
      <c r="A25" s="17"/>
      <c r="B25" s="17"/>
      <c r="C25" s="17"/>
    </row>
    <row r="26" spans="1:3" ht="36.6" customHeight="1">
      <c r="A26" s="17"/>
      <c r="B26" s="17"/>
      <c r="C26" s="17"/>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6"/>
  <sheetViews>
    <sheetView zoomScale="40" zoomScaleNormal="40" workbookViewId="0">
      <selection activeCell="U29" sqref="U29"/>
    </sheetView>
  </sheetViews>
  <sheetFormatPr defaultRowHeight="14.1"/>
  <cols>
    <col min="1" max="1" width="42.375" customWidth="1"/>
    <col min="2" max="2" width="21.875" customWidth="1"/>
    <col min="3" max="3" width="12.375" customWidth="1"/>
  </cols>
  <sheetData>
    <row r="1" spans="1:2" ht="41.25" customHeight="1" thickBot="1">
      <c r="A1" s="29" t="s">
        <v>45</v>
      </c>
      <c r="B1" s="30" t="s">
        <v>46</v>
      </c>
    </row>
    <row r="2" spans="1:2" ht="36" customHeight="1" thickTop="1" thickBot="1">
      <c r="A2" s="18" t="s">
        <v>47</v>
      </c>
      <c r="B2" s="19">
        <f>Data!N7</f>
        <v>71.212121212121204</v>
      </c>
    </row>
    <row r="3" spans="1:2" ht="42" customHeight="1" thickTop="1" thickBot="1">
      <c r="A3" s="18" t="s">
        <v>48</v>
      </c>
      <c r="B3" s="20">
        <f>Data!N13</f>
        <v>90.454545454545467</v>
      </c>
    </row>
    <row r="4" spans="1:2" ht="42" customHeight="1" thickTop="1" thickBot="1">
      <c r="A4" s="18" t="s">
        <v>49</v>
      </c>
      <c r="B4" s="19">
        <f>Data!N21</f>
        <v>78.484848484848484</v>
      </c>
    </row>
    <row r="5" spans="1:2" ht="36" customHeight="1" thickTop="1" thickBot="1">
      <c r="A5" s="21" t="s">
        <v>50</v>
      </c>
      <c r="B5" s="22">
        <f>Data!N27</f>
        <v>84.212121212121218</v>
      </c>
    </row>
    <row r="6" spans="1:2" ht="14.45" thickTop="1"/>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Reaction Form</dc:title>
  <dc:subject/>
  <dc:creator>Yalda Daneshmandi</dc:creator>
  <cp:keywords/>
  <dc:description/>
  <cp:lastModifiedBy/>
  <cp:revision/>
  <dcterms:created xsi:type="dcterms:W3CDTF">2006-09-16T00:00:00Z</dcterms:created>
  <dcterms:modified xsi:type="dcterms:W3CDTF">2023-12-19T02:09:22Z</dcterms:modified>
  <cp:category/>
  <cp:contentStatus/>
</cp:coreProperties>
</file>